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p. Técnico\Desktop\lotaip 2021\mes de abril  2021\"/>
    </mc:Choice>
  </mc:AlternateContent>
  <bookViews>
    <workbookView xWindow="0" yWindow="0" windowWidth="23940" windowHeight="9810"/>
  </bookViews>
  <sheets>
    <sheet name="REMUNERACIÓN MENSUAL" sheetId="1" r:id="rId1"/>
  </sheets>
  <definedNames>
    <definedName name="_xlnm.Print_Area" localSheetId="0">'REMUNERACIÓN MENSUAL'!$A$1:$M$20</definedName>
  </definedNames>
  <calcPr calcId="152511"/>
</workbook>
</file>

<file path=xl/calcChain.xml><?xml version="1.0" encoding="utf-8"?>
<calcChain xmlns="http://schemas.openxmlformats.org/spreadsheetml/2006/main">
  <c r="J11" i="1" l="1"/>
  <c r="I11" i="1"/>
  <c r="M11" i="1" s="1"/>
  <c r="H11" i="1"/>
  <c r="J10" i="1"/>
  <c r="I10" i="1"/>
  <c r="M10" i="1" s="1"/>
  <c r="H10" i="1"/>
  <c r="J6" i="1"/>
  <c r="I6" i="1"/>
  <c r="M6" i="1" s="1"/>
  <c r="H6" i="1"/>
  <c r="J5" i="1"/>
  <c r="I5" i="1"/>
  <c r="H5" i="1"/>
  <c r="J9" i="1"/>
  <c r="I9" i="1"/>
  <c r="H9" i="1"/>
  <c r="M5" i="1" l="1"/>
  <c r="M9" i="1"/>
  <c r="H13" i="1"/>
  <c r="J13" i="1" l="1"/>
  <c r="J12" i="1"/>
  <c r="J7" i="1"/>
  <c r="J8" i="1"/>
  <c r="I8" i="1"/>
  <c r="I12" i="1"/>
  <c r="I13" i="1"/>
  <c r="I7" i="1"/>
  <c r="M7" i="1" s="1"/>
  <c r="H12" i="1"/>
  <c r="H8" i="1"/>
  <c r="H7" i="1"/>
  <c r="L14" i="1"/>
  <c r="K14" i="1"/>
  <c r="G14" i="1"/>
  <c r="M13" i="1" l="1"/>
  <c r="M12" i="1"/>
  <c r="M8" i="1"/>
  <c r="M14" i="1" s="1"/>
  <c r="H14" i="1"/>
  <c r="J14" i="1"/>
  <c r="I14" i="1"/>
</calcChain>
</file>

<file path=xl/sharedStrings.xml><?xml version="1.0" encoding="utf-8"?>
<sst xmlns="http://schemas.openxmlformats.org/spreadsheetml/2006/main" count="63" uniqueCount="48">
  <si>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</si>
  <si>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</si>
  <si>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</si>
  <si>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UNIDAD POSEEDORA DE LA INFORMACION - LITERAL c):</t>
  </si>
  <si>
    <t>PERIODICIDAD DE ACTUALIZACIÓN DE LA INFORMACIÓN:</t>
  </si>
  <si>
    <t>MENSUAL</t>
  </si>
  <si>
    <t>Art. 7 de la Ley Orgánica de Transparencia y Acceso a la Información Pública - LOTAIP</t>
  </si>
  <si>
    <t>No.</t>
  </si>
  <si>
    <t>RESPONSABLE DE LA UNIDAD POSEEDORA DE LA INFORMACIÓN DEL LITERAL c):</t>
  </si>
  <si>
    <t>Remuneración mensual unificada</t>
  </si>
  <si>
    <t>Remuneraciones mensuales</t>
  </si>
  <si>
    <t>Ingresos adicionales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</si>
  <si>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</si>
  <si>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</si>
  <si>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</si>
  <si>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</si>
  <si>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</si>
  <si>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TOTAL DE REMUNERACIONES UNIFICADAS</t>
  </si>
  <si>
    <t>Remuneración unificada (anual)</t>
  </si>
  <si>
    <t>Puesto Institucional</t>
  </si>
  <si>
    <t>DIRECCIÓN ADMINISTRATIVA FINANCIERA / DIRECCIÓN DE TALENTO HUMANO O A QUIEN LE CORRESPONDA</t>
  </si>
  <si>
    <t>c) La remuneración mensual por puesto y todo ingreso adicional, incluso el sistema de compensación, según lo establezcan las disposiciones correspondientes</t>
  </si>
  <si>
    <t>Apellidos y nombres de los servidores y servidoras</t>
  </si>
  <si>
    <t>Regimen laboral al que pertenece</t>
  </si>
  <si>
    <t>Número de partida presupuestaria</t>
  </si>
  <si>
    <t>Grado jerárquico o escala al que pertenece el puesto</t>
  </si>
  <si>
    <t>ASTUDILLO PESANTEZ HERNANDO LUIS ANTONIO</t>
  </si>
  <si>
    <t>101-JUBILADO REINGRESO LABORAL</t>
  </si>
  <si>
    <t>VOCAL GAD PARROQUIAL</t>
  </si>
  <si>
    <t>5101050</t>
  </si>
  <si>
    <t>CUZCO YUQUILIMA LISETH NATIVIDAD</t>
  </si>
  <si>
    <t>LONDA ENCALADA JOSE SANTIAGO</t>
  </si>
  <si>
    <t>ORDOÑEZ PERALTA WALTER RENE</t>
  </si>
  <si>
    <t>TIGSI TIGSI ADRIANA ELIZABETH</t>
  </si>
  <si>
    <t>VAZQUEZ AVILA ZARITA DE JESUS</t>
  </si>
  <si>
    <t>16-TRABAJADORES TIEMPO PARCIAL - CT</t>
  </si>
  <si>
    <t>05-LEY ORGÁNICA DE SERVICIO PUBLICO -LOSEP</t>
  </si>
  <si>
    <t>PRESIDENTE GAD PARROQUIAL</t>
  </si>
  <si>
    <t>PERSONAL DE LIMPIEZA</t>
  </si>
  <si>
    <t>SECRETARIA TESORERA</t>
  </si>
  <si>
    <t>Jenny Tenempaguay</t>
  </si>
  <si>
    <t>jennyalex45@hotmail.com</t>
  </si>
  <si>
    <t>(02) 365124 (Número de teléfono y extensión)</t>
  </si>
  <si>
    <t>OPERADOR DE LA RETROEXCAVADORA</t>
  </si>
  <si>
    <t>ASISTENTE ADMINISTRATIVO</t>
  </si>
  <si>
    <t xml:space="preserve">VILLAVICENCIO PACHECO CHRISTIAN  HERNAN </t>
  </si>
  <si>
    <t>PALTA LALVAY LUIS GERARDO</t>
  </si>
  <si>
    <t>GUZHÑAY QUITO GLORIA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</si>
</sst>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u/>
      <sz val="7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2" borderId="0" xfId="0" applyFill="1"/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/>
    <xf numFmtId="4" fontId="0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/>
    <xf numFmtId="0" fontId="4" fillId="2" borderId="0" xfId="0" applyFont="1" applyFill="1"/>
    <xf numFmtId="0" fontId="7" fillId="5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/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9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nnyalex4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38"/>
  <sheetViews>
    <sheetView tabSelected="1" topLeftCell="A6" zoomScale="64" zoomScaleNormal="64" workbookViewId="0">
      <selection activeCell="J16" sqref="J16:M16"/>
    </sheetView>
  </sheetViews>
  <sheetFormatPr baseColWidth="10" defaultRowHeight="15" x14ac:dyDescent="0.25"/>
  <cols>
    <col min="1" max="1" width="6.28515625" customWidth="1"/>
    <col min="2" max="2" width="51.5703125" customWidth="1"/>
    <col min="3" max="3" width="24.140625" customWidth="1"/>
    <col min="4" max="4" width="52.42578125" bestFit="1" customWidth="1"/>
    <col min="5" max="5" width="35.28515625" customWidth="1"/>
    <col min="6" max="6" width="24.140625" customWidth="1"/>
    <col min="7" max="7" width="17.42578125" bestFit="1" customWidth="1"/>
    <col min="8" max="8" width="19" customWidth="1"/>
    <col min="9" max="9" width="16.42578125" customWidth="1"/>
    <col min="10" max="10" width="16.5703125" customWidth="1"/>
    <col min="11" max="11" width="17.85546875" customWidth="1"/>
    <col min="12" max="12" width="16.42578125" customWidth="1"/>
    <col min="13" max="13" width="16.85546875" customWidth="1"/>
    <col min="15" max="38" width="11.42578125" style="1"/>
  </cols>
  <sheetData>
    <row r="1" spans="1:78" ht="33" customHeight="1" x14ac:dyDescent="0.25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"/>
    </row>
    <row r="2" spans="1:78" ht="27.75" customHeight="1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1"/>
    </row>
    <row r="3" spans="1:78" ht="31.5" customHeight="1" x14ac:dyDescent="0.25">
      <c r="A3" s="28" t="s">
        <v>10</v>
      </c>
      <c r="B3" s="29"/>
      <c r="C3" s="29"/>
      <c r="D3" s="29"/>
      <c r="E3" s="29"/>
      <c r="F3" s="29"/>
      <c r="G3" s="29"/>
      <c r="H3" s="29"/>
      <c r="I3" s="21" t="s">
        <v>11</v>
      </c>
      <c r="J3" s="21"/>
      <c r="K3" s="21"/>
      <c r="L3" s="21"/>
      <c r="M3" s="21"/>
    </row>
    <row r="4" spans="1:78" s="9" customFormat="1" ht="56.25" customHeight="1" x14ac:dyDescent="0.25">
      <c r="A4" s="11" t="s">
        <v>7</v>
      </c>
      <c r="B4" s="11" t="s">
        <v>22</v>
      </c>
      <c r="C4" s="11" t="s">
        <v>19</v>
      </c>
      <c r="D4" s="11" t="s">
        <v>23</v>
      </c>
      <c r="E4" s="11" t="s">
        <v>24</v>
      </c>
      <c r="F4" s="11" t="s">
        <v>25</v>
      </c>
      <c r="G4" s="11" t="s">
        <v>9</v>
      </c>
      <c r="H4" s="11" t="s">
        <v>18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</row>
    <row r="5" spans="1:78" s="1" customFormat="1" ht="41.25" customHeight="1" x14ac:dyDescent="0.25">
      <c r="A5" s="3">
        <v>1</v>
      </c>
      <c r="B5" s="19" t="s">
        <v>32</v>
      </c>
      <c r="C5" s="12" t="s">
        <v>37</v>
      </c>
      <c r="D5" t="s">
        <v>36</v>
      </c>
      <c r="E5" s="18" t="s">
        <v>29</v>
      </c>
      <c r="F5" s="3"/>
      <c r="G5" s="8">
        <v>1150</v>
      </c>
      <c r="H5" s="8">
        <f t="shared" ref="H5:H6" si="0">G5*12</f>
        <v>13800</v>
      </c>
      <c r="I5" s="8">
        <f t="shared" ref="I5:I6" si="1">(G5/12)*12</f>
        <v>1150</v>
      </c>
      <c r="J5" s="8">
        <f t="shared" ref="J5" si="2">(400/12)*12</f>
        <v>400</v>
      </c>
      <c r="K5" s="8">
        <v>0</v>
      </c>
      <c r="L5" s="8">
        <v>0</v>
      </c>
      <c r="M5" s="8">
        <f t="shared" ref="M5:M6" si="3">SUM(I5:L5)</f>
        <v>1550</v>
      </c>
    </row>
    <row r="6" spans="1:78" s="1" customFormat="1" ht="41.25" customHeight="1" x14ac:dyDescent="0.25">
      <c r="A6" s="3">
        <v>2</v>
      </c>
      <c r="B6" s="19" t="s">
        <v>33</v>
      </c>
      <c r="C6" s="12" t="s">
        <v>28</v>
      </c>
      <c r="D6" t="s">
        <v>36</v>
      </c>
      <c r="E6" s="18" t="s">
        <v>29</v>
      </c>
      <c r="F6" s="3"/>
      <c r="G6" s="8">
        <v>402.5</v>
      </c>
      <c r="H6" s="8">
        <f t="shared" si="0"/>
        <v>4830</v>
      </c>
      <c r="I6" s="8">
        <f t="shared" si="1"/>
        <v>402.5</v>
      </c>
      <c r="J6" s="8">
        <f t="shared" ref="J6:J11" si="4">(400/12)*12</f>
        <v>400</v>
      </c>
      <c r="K6" s="8">
        <v>0</v>
      </c>
      <c r="L6" s="8">
        <v>0</v>
      </c>
      <c r="M6" s="8">
        <f t="shared" si="3"/>
        <v>802.5</v>
      </c>
    </row>
    <row r="7" spans="1:78" s="1" customFormat="1" ht="32.25" customHeight="1" x14ac:dyDescent="0.25">
      <c r="A7" s="2">
        <v>3</v>
      </c>
      <c r="B7" s="19" t="s">
        <v>31</v>
      </c>
      <c r="C7" s="12" t="s">
        <v>28</v>
      </c>
      <c r="D7" t="s">
        <v>36</v>
      </c>
      <c r="E7" s="18" t="s">
        <v>29</v>
      </c>
      <c r="F7" s="3"/>
      <c r="G7" s="8">
        <v>402.5</v>
      </c>
      <c r="H7" s="8">
        <f t="shared" ref="H7:H12" si="5">G7*12</f>
        <v>4830</v>
      </c>
      <c r="I7" s="8">
        <f>(G7/12)*12</f>
        <v>402.5</v>
      </c>
      <c r="J7" s="8">
        <f t="shared" si="4"/>
        <v>400</v>
      </c>
      <c r="K7" s="8">
        <v>0</v>
      </c>
      <c r="L7" s="8">
        <v>0</v>
      </c>
      <c r="M7" s="8">
        <f t="shared" ref="M7:M13" si="6">SUM(I7:L7)</f>
        <v>802.5</v>
      </c>
    </row>
    <row r="8" spans="1:78" s="1" customFormat="1" ht="32.25" customHeight="1" x14ac:dyDescent="0.25">
      <c r="A8" s="3">
        <v>4</v>
      </c>
      <c r="B8" s="19" t="s">
        <v>26</v>
      </c>
      <c r="C8" s="12" t="s">
        <v>28</v>
      </c>
      <c r="D8" t="s">
        <v>27</v>
      </c>
      <c r="E8" s="18" t="s">
        <v>29</v>
      </c>
      <c r="F8" s="3"/>
      <c r="G8" s="8">
        <v>402.5</v>
      </c>
      <c r="H8" s="8">
        <f t="shared" si="5"/>
        <v>4830</v>
      </c>
      <c r="I8" s="8">
        <f t="shared" ref="I8:I13" si="7">(G8/12)*12</f>
        <v>402.5</v>
      </c>
      <c r="J8" s="8">
        <f t="shared" si="4"/>
        <v>400</v>
      </c>
      <c r="K8" s="8">
        <v>0</v>
      </c>
      <c r="L8" s="8">
        <v>0</v>
      </c>
      <c r="M8" s="8">
        <f t="shared" si="6"/>
        <v>802.5</v>
      </c>
    </row>
    <row r="9" spans="1:78" s="1" customFormat="1" ht="32.25" customHeight="1" x14ac:dyDescent="0.25">
      <c r="A9" s="3">
        <v>5</v>
      </c>
      <c r="B9" s="19" t="s">
        <v>30</v>
      </c>
      <c r="C9" s="12" t="s">
        <v>28</v>
      </c>
      <c r="D9" t="s">
        <v>36</v>
      </c>
      <c r="E9" s="18" t="s">
        <v>29</v>
      </c>
      <c r="F9" s="3"/>
      <c r="G9" s="8">
        <v>402.5</v>
      </c>
      <c r="H9" s="8">
        <f>G9*12</f>
        <v>4830</v>
      </c>
      <c r="I9" s="8">
        <f>(G9/12)*12</f>
        <v>402.5</v>
      </c>
      <c r="J9" s="8">
        <f t="shared" si="4"/>
        <v>400</v>
      </c>
      <c r="K9" s="8">
        <v>0</v>
      </c>
      <c r="L9" s="8">
        <v>0</v>
      </c>
      <c r="M9" s="8">
        <f>SUM(I9:L9)</f>
        <v>802.5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</row>
    <row r="10" spans="1:78" s="1" customFormat="1" ht="32.25" customHeight="1" x14ac:dyDescent="0.25">
      <c r="A10" s="3">
        <v>6</v>
      </c>
      <c r="B10" s="12" t="s">
        <v>47</v>
      </c>
      <c r="C10" s="12" t="s">
        <v>39</v>
      </c>
      <c r="D10" t="s">
        <v>36</v>
      </c>
      <c r="E10" s="3">
        <v>5101050</v>
      </c>
      <c r="F10" s="3"/>
      <c r="G10" s="8">
        <v>700</v>
      </c>
      <c r="H10" s="8">
        <f t="shared" ref="H10:H11" si="8">G10*12</f>
        <v>8400</v>
      </c>
      <c r="I10" s="8">
        <f>(G10/12)*12</f>
        <v>700</v>
      </c>
      <c r="J10" s="8">
        <f t="shared" si="4"/>
        <v>400</v>
      </c>
      <c r="K10" s="8">
        <v>0</v>
      </c>
      <c r="L10" s="8">
        <v>0</v>
      </c>
      <c r="M10" s="8">
        <f t="shared" ref="M10:M11" si="9">SUM(I10:L10)</f>
        <v>1100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</row>
    <row r="11" spans="1:78" s="1" customFormat="1" ht="32.25" customHeight="1" x14ac:dyDescent="0.25">
      <c r="A11" s="3">
        <v>7</v>
      </c>
      <c r="B11" s="19" t="s">
        <v>34</v>
      </c>
      <c r="C11" s="12" t="s">
        <v>38</v>
      </c>
      <c r="D11" t="s">
        <v>35</v>
      </c>
      <c r="E11" s="18" t="s">
        <v>29</v>
      </c>
      <c r="F11" s="3"/>
      <c r="G11" s="8">
        <v>200</v>
      </c>
      <c r="H11" s="8">
        <f t="shared" si="8"/>
        <v>2400</v>
      </c>
      <c r="I11" s="8">
        <f t="shared" ref="I11" si="10">(G11/12)*12</f>
        <v>200</v>
      </c>
      <c r="J11" s="8">
        <f t="shared" si="4"/>
        <v>400</v>
      </c>
      <c r="K11" s="8">
        <v>0</v>
      </c>
      <c r="L11" s="8">
        <v>0</v>
      </c>
      <c r="M11" s="8">
        <f t="shared" si="9"/>
        <v>600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</row>
    <row r="12" spans="1:78" s="1" customFormat="1" ht="32.25" customHeight="1" x14ac:dyDescent="0.25">
      <c r="A12" s="2">
        <v>8</v>
      </c>
      <c r="B12" s="19" t="s">
        <v>45</v>
      </c>
      <c r="C12" s="12" t="s">
        <v>44</v>
      </c>
      <c r="D12" t="s">
        <v>36</v>
      </c>
      <c r="E12" s="18" t="s">
        <v>29</v>
      </c>
      <c r="F12" s="3"/>
      <c r="G12" s="8">
        <v>435.91</v>
      </c>
      <c r="H12" s="8">
        <f t="shared" si="5"/>
        <v>5230.92</v>
      </c>
      <c r="I12" s="8">
        <f t="shared" si="7"/>
        <v>435.91</v>
      </c>
      <c r="J12" s="8">
        <f>(400/12)*12</f>
        <v>400</v>
      </c>
      <c r="K12" s="8">
        <v>0</v>
      </c>
      <c r="L12" s="8">
        <v>0</v>
      </c>
      <c r="M12" s="8">
        <f t="shared" si="6"/>
        <v>835.91000000000008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</row>
    <row r="13" spans="1:78" s="1" customFormat="1" ht="32.25" customHeight="1" x14ac:dyDescent="0.25">
      <c r="A13" s="3">
        <v>9</v>
      </c>
      <c r="B13" s="19" t="s">
        <v>46</v>
      </c>
      <c r="C13" s="12" t="s">
        <v>43</v>
      </c>
      <c r="D13" t="s">
        <v>36</v>
      </c>
      <c r="E13" s="3">
        <v>7101050</v>
      </c>
      <c r="F13" s="3"/>
      <c r="G13" s="8">
        <v>500</v>
      </c>
      <c r="H13" s="8">
        <f>G13*12</f>
        <v>6000</v>
      </c>
      <c r="I13" s="8">
        <f t="shared" si="7"/>
        <v>500</v>
      </c>
      <c r="J13" s="8">
        <f>(400/12)*12</f>
        <v>400</v>
      </c>
      <c r="K13" s="8">
        <v>0</v>
      </c>
      <c r="L13" s="8">
        <v>0</v>
      </c>
      <c r="M13" s="8">
        <f t="shared" si="6"/>
        <v>900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</row>
    <row r="14" spans="1:78" s="1" customFormat="1" ht="31.5" customHeight="1" x14ac:dyDescent="0.25">
      <c r="A14" s="25" t="s">
        <v>17</v>
      </c>
      <c r="B14" s="26"/>
      <c r="C14" s="27"/>
      <c r="D14" s="14"/>
      <c r="E14" s="15"/>
      <c r="F14" s="15"/>
      <c r="G14" s="13">
        <f t="shared" ref="G14:M14" si="11">SUM(G5:G13)</f>
        <v>4595.91</v>
      </c>
      <c r="H14" s="13">
        <f t="shared" si="11"/>
        <v>55150.92</v>
      </c>
      <c r="I14" s="13">
        <f t="shared" si="11"/>
        <v>4595.91</v>
      </c>
      <c r="J14" s="13">
        <f t="shared" si="11"/>
        <v>3600</v>
      </c>
      <c r="K14" s="13">
        <f t="shared" si="11"/>
        <v>0</v>
      </c>
      <c r="L14" s="13">
        <f t="shared" si="11"/>
        <v>0</v>
      </c>
      <c r="M14" s="13">
        <f t="shared" si="11"/>
        <v>8195.91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</row>
    <row r="15" spans="1:78" ht="34.5" customHeight="1" x14ac:dyDescent="0.25">
      <c r="A15" s="22" t="s">
        <v>0</v>
      </c>
      <c r="B15" s="23"/>
      <c r="C15" s="23"/>
      <c r="D15" s="23"/>
      <c r="E15" s="23"/>
      <c r="F15" s="23"/>
      <c r="G15" s="23"/>
      <c r="H15" s="23"/>
      <c r="I15" s="24"/>
      <c r="J15" s="30">
        <v>44316</v>
      </c>
      <c r="K15" s="31"/>
      <c r="L15" s="31"/>
      <c r="M15" s="32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</row>
    <row r="16" spans="1:78" ht="34.5" customHeight="1" x14ac:dyDescent="0.25">
      <c r="A16" s="22" t="s">
        <v>4</v>
      </c>
      <c r="B16" s="23"/>
      <c r="C16" s="23"/>
      <c r="D16" s="23"/>
      <c r="E16" s="23"/>
      <c r="F16" s="23"/>
      <c r="G16" s="23"/>
      <c r="H16" s="23"/>
      <c r="I16" s="24"/>
      <c r="J16" s="33" t="s">
        <v>5</v>
      </c>
      <c r="K16" s="34"/>
      <c r="L16" s="34"/>
      <c r="M16" s="35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</row>
    <row r="17" spans="1:14" ht="34.5" customHeight="1" x14ac:dyDescent="0.25">
      <c r="A17" s="22" t="s">
        <v>3</v>
      </c>
      <c r="B17" s="23"/>
      <c r="C17" s="23"/>
      <c r="D17" s="23"/>
      <c r="E17" s="23"/>
      <c r="F17" s="23"/>
      <c r="G17" s="23"/>
      <c r="H17" s="23"/>
      <c r="I17" s="24"/>
      <c r="J17" s="36" t="s">
        <v>20</v>
      </c>
      <c r="K17" s="37"/>
      <c r="L17" s="37"/>
      <c r="M17" s="38"/>
      <c r="N17" s="1"/>
    </row>
    <row r="18" spans="1:14" ht="34.5" customHeight="1" x14ac:dyDescent="0.25">
      <c r="A18" s="22" t="s">
        <v>8</v>
      </c>
      <c r="B18" s="23"/>
      <c r="C18" s="23"/>
      <c r="D18" s="23"/>
      <c r="E18" s="23"/>
      <c r="F18" s="23"/>
      <c r="G18" s="23"/>
      <c r="H18" s="23"/>
      <c r="I18" s="24"/>
      <c r="J18" s="33" t="s">
        <v>40</v>
      </c>
      <c r="K18" s="34"/>
      <c r="L18" s="34"/>
      <c r="M18" s="35"/>
      <c r="N18" s="1"/>
    </row>
    <row r="19" spans="1:14" ht="34.5" customHeight="1" x14ac:dyDescent="0.25">
      <c r="A19" s="22" t="s">
        <v>1</v>
      </c>
      <c r="B19" s="23"/>
      <c r="C19" s="23"/>
      <c r="D19" s="23"/>
      <c r="E19" s="23"/>
      <c r="F19" s="23"/>
      <c r="G19" s="23"/>
      <c r="H19" s="23"/>
      <c r="I19" s="24"/>
      <c r="J19" s="39" t="s">
        <v>41</v>
      </c>
      <c r="K19" s="40"/>
      <c r="L19" s="40"/>
      <c r="M19" s="41"/>
      <c r="N19" s="1"/>
    </row>
    <row r="20" spans="1:14" ht="34.5" customHeight="1" x14ac:dyDescent="0.25">
      <c r="A20" s="22" t="s">
        <v>2</v>
      </c>
      <c r="B20" s="23"/>
      <c r="C20" s="23"/>
      <c r="D20" s="23"/>
      <c r="E20" s="23"/>
      <c r="F20" s="23"/>
      <c r="G20" s="23"/>
      <c r="H20" s="23"/>
      <c r="I20" s="24"/>
      <c r="J20" s="33" t="s">
        <v>42</v>
      </c>
      <c r="K20" s="34"/>
      <c r="L20" s="34"/>
      <c r="M20" s="35"/>
      <c r="N20" s="1"/>
    </row>
    <row r="21" spans="1:14" ht="12.75" customHeight="1" x14ac:dyDescent="0.25">
      <c r="A21" s="4"/>
      <c r="B21" s="4"/>
      <c r="C21" s="5"/>
      <c r="D21" s="5"/>
      <c r="E21" s="5"/>
      <c r="F21" s="5"/>
      <c r="G21" s="5"/>
      <c r="H21" s="1"/>
      <c r="I21" s="1"/>
      <c r="J21" s="1"/>
      <c r="K21" s="1"/>
      <c r="L21" s="1"/>
      <c r="M21" s="1"/>
      <c r="N21" s="1"/>
    </row>
    <row r="22" spans="1:14" s="1" customFormat="1" x14ac:dyDescent="0.25">
      <c r="A22" s="17"/>
      <c r="B22" s="10"/>
    </row>
    <row r="23" spans="1:14" s="1" customFormat="1" x14ac:dyDescent="0.25">
      <c r="A23" s="16"/>
      <c r="B23" s="16"/>
      <c r="C23" s="16"/>
      <c r="D23" s="16"/>
      <c r="E23" s="16"/>
    </row>
    <row r="24" spans="1:14" s="1" customFormat="1" x14ac:dyDescent="0.25"/>
    <row r="25" spans="1:14" s="1" customFormat="1" x14ac:dyDescent="0.25"/>
    <row r="26" spans="1:14" s="1" customFormat="1" x14ac:dyDescent="0.25"/>
    <row r="27" spans="1:14" s="1" customFormat="1" x14ac:dyDescent="0.25"/>
    <row r="28" spans="1:14" s="1" customFormat="1" x14ac:dyDescent="0.25"/>
    <row r="29" spans="1:14" s="1" customFormat="1" x14ac:dyDescent="0.25"/>
    <row r="30" spans="1:14" s="1" customFormat="1" x14ac:dyDescent="0.25"/>
    <row r="31" spans="1:14" s="1" customFormat="1" x14ac:dyDescent="0.25"/>
    <row r="32" spans="1:14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</sheetData>
  <mergeCells count="17">
    <mergeCell ref="A19:I19"/>
    <mergeCell ref="A20:I20"/>
    <mergeCell ref="J15:M15"/>
    <mergeCell ref="J16:M16"/>
    <mergeCell ref="J17:M17"/>
    <mergeCell ref="J18:M18"/>
    <mergeCell ref="J19:M19"/>
    <mergeCell ref="J20:M20"/>
    <mergeCell ref="A17:I17"/>
    <mergeCell ref="A18:I18"/>
    <mergeCell ref="A2:M2"/>
    <mergeCell ref="A1:M1"/>
    <mergeCell ref="I3:M3"/>
    <mergeCell ref="A15:I15"/>
    <mergeCell ref="A16:I16"/>
    <mergeCell ref="A14:C14"/>
    <mergeCell ref="A3:H3"/>
  </mergeCells>
  <hyperlinks>
    <hyperlink ref="J19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&amp;Rlogotipo institucional imagen jpg</oddHeader>
    <oddFooter>&amp;L&amp;P de &amp;N&amp;CNombre de la institución pública&amp;R&amp;F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REMUNERACIÓN MENSUAL</vt:lpstr>
      <vt:lpstr>'REMUNERACIÓN MENSUAL'!Área_de_impresión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Dep. Técnico</cp:lastModifiedBy>
  <cp:lastPrinted>2014-02-05T20:35:46Z</cp:lastPrinted>
  <dcterms:created xsi:type="dcterms:W3CDTF">2011-04-19T14:26:13Z</dcterms:created>
  <dcterms:modified xsi:type="dcterms:W3CDTF">2021-07-01T21:39:52Z</dcterms:modified>
</cp:coreProperties>
</file>