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D\30062022-lotaip\"/>
    </mc:Choice>
  </mc:AlternateContent>
  <xr:revisionPtr revIDLastSave="0" documentId="13_ncr:1_{99FD985B-06A0-4493-B74B-72690460528F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REMUNERACIÓN MENSUAL" sheetId="1" r:id="rId1"/>
  </sheets>
  <definedNames>
    <definedName name="_xlnm.Print_Area" localSheetId="0">'REMUNERACIÓN MENSUAL'!$A$1:$M$21</definedName>
  </definedNames>
  <calcPr calcId="191029"/>
</workbook>
</file>

<file path=xl/calcChain.xml><?xml version="1.0" encoding="utf-8"?>
<calcChain xmlns="http://schemas.openxmlformats.org/spreadsheetml/2006/main">
  <c r="J13" i="1" l="1"/>
  <c r="M13" i="1" s="1"/>
  <c r="I13" i="1"/>
  <c r="H13" i="1"/>
  <c r="J11" i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4" i="1"/>
  <c r="J14" i="1" l="1"/>
  <c r="J12" i="1"/>
  <c r="J7" i="1"/>
  <c r="J8" i="1"/>
  <c r="I8" i="1"/>
  <c r="I12" i="1"/>
  <c r="I14" i="1"/>
  <c r="I7" i="1"/>
  <c r="M7" i="1" s="1"/>
  <c r="H12" i="1"/>
  <c r="H8" i="1"/>
  <c r="H7" i="1"/>
  <c r="L15" i="1"/>
  <c r="K15" i="1"/>
  <c r="G15" i="1"/>
  <c r="M14" i="1" l="1"/>
  <c r="M12" i="1"/>
  <c r="M8" i="1"/>
  <c r="M15" i="1" s="1"/>
  <c r="H15" i="1"/>
  <c r="J15" i="1"/>
  <c r="I15" i="1"/>
</calcChain>
</file>

<file path=xl/sharedStrings.xml><?xml version="1.0" encoding="utf-8"?>
<sst xmlns="http://schemas.openxmlformats.org/spreadsheetml/2006/main" count="67" uniqueCount="49">
  <si>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</si>
  <si>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</si>
  <si>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</si>
  <si>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</si>
  <si>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</si>
  <si>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</si>
  <si>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</si>
  <si>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</si>
  <si>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</si>
  <si>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</si>
  <si>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</si>
  <si>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</si>
  <si>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</si>
  <si>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</si>
  <si>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</si>
  <si>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</si>
  <si>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</si>
  <si>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</si>
  <si>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</si>
  <si>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</si>
  <si>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</si>
  <si>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</si>
  <si>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</si>
  <si>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</si>
  <si>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</si>
  <si>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</si>
  <si>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</si>
  <si>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</si>
  <si>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</si>
  <si>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</si>
  <si>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</si>
  <si>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</si>
  <si>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</si>
  <si>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</si>
  <si>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</si>
  <si>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</si>
  <si>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</si>
  <si>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</si>
  <si>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</si>
  <si>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</si>
  <si>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</si>
  <si>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</si>
  <si>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</si>
  <si>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</si>
  <si>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</si>
  <si>
    <t>ALFREDO ÁVILA ROBLES</t>
  </si>
  <si>
    <t>UZHCA CORTE VERÓNICA CECILIA</t>
  </si>
  <si>
    <t>CONTADORA</t>
  </si>
  <si>
    <t xml:space="preserve">veronica1985co@hotmail.com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</si>
</sst>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1985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9"/>
  <sheetViews>
    <sheetView tabSelected="1" topLeftCell="C4" zoomScale="64" zoomScaleNormal="64" workbookViewId="0">
      <selection activeCell="J17" sqref="J17:M17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78" ht="27.75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78" ht="31.5" customHeight="1" x14ac:dyDescent="0.25">
      <c r="A3" s="40" t="s">
        <v>10</v>
      </c>
      <c r="B3" s="41"/>
      <c r="C3" s="41"/>
      <c r="D3" s="41"/>
      <c r="E3" s="41"/>
      <c r="F3" s="41"/>
      <c r="G3" s="41"/>
      <c r="H3" s="41"/>
      <c r="I3" s="36" t="s">
        <v>11</v>
      </c>
      <c r="J3" s="36"/>
      <c r="K3" s="36"/>
      <c r="L3" s="36"/>
      <c r="M3" s="36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31</v>
      </c>
      <c r="C5" s="12" t="s">
        <v>36</v>
      </c>
      <c r="D5" t="s">
        <v>35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32</v>
      </c>
      <c r="C6" s="12" t="s">
        <v>28</v>
      </c>
      <c r="D6" t="s">
        <v>35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30</v>
      </c>
      <c r="C7" s="12" t="s">
        <v>28</v>
      </c>
      <c r="D7" t="s">
        <v>35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4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4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45</v>
      </c>
      <c r="C9" s="12" t="s">
        <v>28</v>
      </c>
      <c r="D9" t="s">
        <v>35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44</v>
      </c>
      <c r="C10" s="12" t="s">
        <v>38</v>
      </c>
      <c r="D10" t="s">
        <v>35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33</v>
      </c>
      <c r="C11" s="12" t="s">
        <v>37</v>
      </c>
      <c r="D11" t="s">
        <v>34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42</v>
      </c>
      <c r="C12" s="12" t="s">
        <v>41</v>
      </c>
      <c r="D12" t="s">
        <v>35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10</v>
      </c>
      <c r="B13" s="19" t="s">
        <v>46</v>
      </c>
      <c r="C13" s="12" t="s">
        <v>47</v>
      </c>
      <c r="D13" t="s">
        <v>35</v>
      </c>
      <c r="E13" s="18" t="s">
        <v>29</v>
      </c>
      <c r="F13" s="3"/>
      <c r="G13" s="8">
        <v>435.91</v>
      </c>
      <c r="H13" s="8">
        <f>G13*12</f>
        <v>5230.92</v>
      </c>
      <c r="I13" s="8">
        <f t="shared" ref="I13" si="11">(G13/12)*12</f>
        <v>435.91</v>
      </c>
      <c r="J13" s="8">
        <f>(400/12)*12</f>
        <v>400</v>
      </c>
      <c r="K13" s="8">
        <v>0</v>
      </c>
      <c r="L13" s="8">
        <v>0</v>
      </c>
      <c r="M13" s="8">
        <f t="shared" ref="M13" si="12">SUM(I13:L13)</f>
        <v>835.91000000000008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3">
        <v>9</v>
      </c>
      <c r="B14" s="19" t="s">
        <v>43</v>
      </c>
      <c r="C14" s="12" t="s">
        <v>40</v>
      </c>
      <c r="D14" t="s">
        <v>35</v>
      </c>
      <c r="E14" s="3">
        <v>7101050</v>
      </c>
      <c r="F14" s="3"/>
      <c r="G14" s="8">
        <v>500</v>
      </c>
      <c r="H14" s="8">
        <f>G14*12</f>
        <v>6000</v>
      </c>
      <c r="I14" s="8">
        <f t="shared" si="7"/>
        <v>500</v>
      </c>
      <c r="J14" s="8">
        <f>(400/12)*12</f>
        <v>400</v>
      </c>
      <c r="K14" s="8">
        <v>0</v>
      </c>
      <c r="L14" s="8">
        <v>0</v>
      </c>
      <c r="M14" s="8">
        <f t="shared" si="6"/>
        <v>900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37" t="s">
        <v>17</v>
      </c>
      <c r="B15" s="38"/>
      <c r="C15" s="39"/>
      <c r="D15" s="14"/>
      <c r="E15" s="15"/>
      <c r="F15" s="15"/>
      <c r="G15" s="13">
        <f t="shared" ref="G15:M15" si="13">SUM(G5:G14)</f>
        <v>5031.82</v>
      </c>
      <c r="H15" s="13">
        <f t="shared" si="13"/>
        <v>60381.84</v>
      </c>
      <c r="I15" s="13">
        <f t="shared" si="13"/>
        <v>5031.82</v>
      </c>
      <c r="J15" s="13">
        <f t="shared" si="13"/>
        <v>4000</v>
      </c>
      <c r="K15" s="13">
        <f t="shared" si="13"/>
        <v>0</v>
      </c>
      <c r="L15" s="13">
        <f t="shared" si="13"/>
        <v>0</v>
      </c>
      <c r="M15" s="13">
        <f t="shared" si="13"/>
        <v>9031.82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0" t="s">
        <v>0</v>
      </c>
      <c r="B16" s="21"/>
      <c r="C16" s="21"/>
      <c r="D16" s="21"/>
      <c r="E16" s="21"/>
      <c r="F16" s="21"/>
      <c r="G16" s="21"/>
      <c r="H16" s="21"/>
      <c r="I16" s="22"/>
      <c r="J16" s="23">
        <v>44742</v>
      </c>
      <c r="K16" s="24"/>
      <c r="L16" s="24"/>
      <c r="M16" s="2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0" t="s">
        <v>4</v>
      </c>
      <c r="B17" s="21"/>
      <c r="C17" s="21"/>
      <c r="D17" s="21"/>
      <c r="E17" s="21"/>
      <c r="F17" s="21"/>
      <c r="G17" s="21"/>
      <c r="H17" s="21"/>
      <c r="I17" s="22"/>
      <c r="J17" s="26" t="s">
        <v>5</v>
      </c>
      <c r="K17" s="27"/>
      <c r="L17" s="27"/>
      <c r="M17" s="28"/>
      <c r="N17" s="1"/>
    </row>
    <row r="18" spans="1:14" ht="34.5" customHeight="1" x14ac:dyDescent="0.25">
      <c r="A18" s="20" t="s">
        <v>3</v>
      </c>
      <c r="B18" s="21"/>
      <c r="C18" s="21"/>
      <c r="D18" s="21"/>
      <c r="E18" s="21"/>
      <c r="F18" s="21"/>
      <c r="G18" s="21"/>
      <c r="H18" s="21"/>
      <c r="I18" s="22"/>
      <c r="J18" s="29" t="s">
        <v>20</v>
      </c>
      <c r="K18" s="30"/>
      <c r="L18" s="30"/>
      <c r="M18" s="31"/>
      <c r="N18" s="1"/>
    </row>
    <row r="19" spans="1:14" ht="34.5" customHeight="1" x14ac:dyDescent="0.25">
      <c r="A19" s="20" t="s">
        <v>8</v>
      </c>
      <c r="B19" s="21"/>
      <c r="C19" s="21"/>
      <c r="D19" s="21"/>
      <c r="E19" s="21"/>
      <c r="F19" s="21"/>
      <c r="G19" s="21"/>
      <c r="H19" s="21"/>
      <c r="I19" s="22"/>
      <c r="J19" s="26" t="s">
        <v>46</v>
      </c>
      <c r="K19" s="27"/>
      <c r="L19" s="27"/>
      <c r="M19" s="28"/>
      <c r="N19" s="1"/>
    </row>
    <row r="20" spans="1:14" ht="34.5" customHeight="1" x14ac:dyDescent="0.25">
      <c r="A20" s="20" t="s">
        <v>1</v>
      </c>
      <c r="B20" s="21"/>
      <c r="C20" s="21"/>
      <c r="D20" s="21"/>
      <c r="E20" s="21"/>
      <c r="F20" s="21"/>
      <c r="G20" s="21"/>
      <c r="H20" s="21"/>
      <c r="I20" s="22"/>
      <c r="J20" s="32" t="s">
        <v>48</v>
      </c>
      <c r="K20" s="33"/>
      <c r="L20" s="33"/>
      <c r="M20" s="34"/>
      <c r="N20" s="1"/>
    </row>
    <row r="21" spans="1:14" ht="12.75" customHeight="1" x14ac:dyDescent="0.25">
      <c r="A21" s="20" t="s">
        <v>2</v>
      </c>
      <c r="B21" s="21"/>
      <c r="C21" s="21"/>
      <c r="D21" s="21"/>
      <c r="E21" s="21"/>
      <c r="F21" s="21"/>
      <c r="G21" s="21"/>
      <c r="H21" s="21"/>
      <c r="I21" s="22"/>
      <c r="J21" s="26" t="s">
        <v>39</v>
      </c>
      <c r="K21" s="27"/>
      <c r="L21" s="27"/>
      <c r="M21" s="28"/>
      <c r="N21" s="1"/>
    </row>
    <row r="22" spans="1:14" s="1" customFormat="1" x14ac:dyDescent="0.25">
      <c r="A22" s="4"/>
      <c r="B22" s="4"/>
      <c r="C22" s="5"/>
      <c r="D22" s="5"/>
      <c r="E22" s="5"/>
      <c r="F22" s="5"/>
      <c r="G22" s="5"/>
    </row>
    <row r="23" spans="1:14" s="1" customFormat="1" x14ac:dyDescent="0.25">
      <c r="A23" s="17"/>
      <c r="B23" s="10"/>
    </row>
    <row r="24" spans="1:14" s="1" customFormat="1" x14ac:dyDescent="0.25">
      <c r="A24" s="16"/>
      <c r="B24" s="16"/>
      <c r="C24" s="16"/>
      <c r="D24" s="16"/>
      <c r="E24" s="16"/>
    </row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pans="1:13" s="1" customFormat="1" x14ac:dyDescent="0.25"/>
    <row r="130" spans="1:13" s="1" customFormat="1" x14ac:dyDescent="0.25"/>
    <row r="131" spans="1:13" s="1" customFormat="1" x14ac:dyDescent="0.25"/>
    <row r="132" spans="1:13" s="1" customFormat="1" x14ac:dyDescent="0.25"/>
    <row r="133" spans="1:13" s="1" customFormat="1" x14ac:dyDescent="0.25"/>
    <row r="134" spans="1:13" s="1" customFormat="1" x14ac:dyDescent="0.25"/>
    <row r="135" spans="1:13" s="1" customFormat="1" x14ac:dyDescent="0.25"/>
    <row r="136" spans="1:13" s="1" customFormat="1" x14ac:dyDescent="0.25"/>
    <row r="137" spans="1:13" s="1" customFormat="1" x14ac:dyDescent="0.25"/>
    <row r="138" spans="1:13" s="1" customFormat="1" x14ac:dyDescent="0.25"/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</sheetData>
  <mergeCells count="17">
    <mergeCell ref="A2:M2"/>
    <mergeCell ref="A1:M1"/>
    <mergeCell ref="I3:M3"/>
    <mergeCell ref="A16:I16"/>
    <mergeCell ref="A17:I17"/>
    <mergeCell ref="A15:C15"/>
    <mergeCell ref="A3:H3"/>
    <mergeCell ref="A20:I20"/>
    <mergeCell ref="A21:I21"/>
    <mergeCell ref="J16:M16"/>
    <mergeCell ref="J17:M17"/>
    <mergeCell ref="J18:M18"/>
    <mergeCell ref="J19:M19"/>
    <mergeCell ref="J20:M20"/>
    <mergeCell ref="J21:M21"/>
    <mergeCell ref="A18:I18"/>
    <mergeCell ref="A19:I19"/>
  </mergeCells>
  <hyperlinks>
    <hyperlink ref="J20" r:id="rId1" xr:uid="{00000000-0004-0000-0000-000000000000}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Christian</cp:lastModifiedBy>
  <cp:lastPrinted>2014-02-05T20:35:46Z</cp:lastPrinted>
  <dcterms:created xsi:type="dcterms:W3CDTF">2011-04-19T14:26:13Z</dcterms:created>
  <dcterms:modified xsi:type="dcterms:W3CDTF">2022-07-13T03:58:48Z</dcterms:modified>
</cp:coreProperties>
</file>